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76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H6" i="1"/>
  <c r="I6"/>
  <c r="J6"/>
  <c r="K6"/>
  <c r="M6"/>
  <c r="N6"/>
  <c r="O6"/>
  <c r="P6"/>
  <c r="Q6"/>
  <c r="R6"/>
  <c r="S6"/>
  <c r="T6"/>
  <c r="U6"/>
  <c r="V6"/>
  <c r="W6"/>
  <c r="X6"/>
  <c r="Y6"/>
  <c r="AA6"/>
  <c r="Z12"/>
  <c r="AB12" s="1"/>
  <c r="AB11"/>
  <c r="Z11"/>
  <c r="Z10"/>
  <c r="AB10" s="1"/>
  <c r="E10"/>
  <c r="AB9"/>
  <c r="Z9"/>
  <c r="E9"/>
  <c r="E13"/>
  <c r="L8"/>
  <c r="L6" s="1"/>
  <c r="E8"/>
  <c r="E7"/>
  <c r="G6"/>
  <c r="F6"/>
  <c r="D6"/>
  <c r="C6"/>
  <c r="AB6" l="1"/>
  <c r="Z6"/>
</calcChain>
</file>

<file path=xl/sharedStrings.xml><?xml version="1.0" encoding="utf-8"?>
<sst xmlns="http://schemas.openxmlformats.org/spreadsheetml/2006/main" count="43" uniqueCount="42">
  <si>
    <t>填报单位：</t>
  </si>
  <si>
    <t>制表人：</t>
  </si>
  <si>
    <t>序号</t>
  </si>
  <si>
    <t>培训机构名称</t>
  </si>
  <si>
    <t>备案人数</t>
  </si>
  <si>
    <t>补贴人数</t>
  </si>
  <si>
    <t>比例</t>
  </si>
  <si>
    <t>按培训等级分：</t>
  </si>
  <si>
    <t>按人员类别分：</t>
  </si>
  <si>
    <t>培训
补贴金额</t>
  </si>
  <si>
    <t>鉴定
补贴金额</t>
  </si>
  <si>
    <t>补贴
金额合计</t>
  </si>
  <si>
    <t xml:space="preserve">其中  </t>
  </si>
  <si>
    <t>专项  能力</t>
  </si>
  <si>
    <t>初级</t>
  </si>
  <si>
    <t>中级</t>
  </si>
  <si>
    <t>高级</t>
  </si>
  <si>
    <t>技师</t>
  </si>
  <si>
    <t>高级
技师</t>
  </si>
  <si>
    <t>企业在职职工</t>
  </si>
  <si>
    <t>其中</t>
  </si>
  <si>
    <t>院校
学生</t>
  </si>
  <si>
    <t xml:space="preserve">其中 </t>
  </si>
  <si>
    <t>失业    人员</t>
  </si>
  <si>
    <t>农村  劳动力</t>
  </si>
  <si>
    <t>专业
教师</t>
  </si>
  <si>
    <t>就业资金</t>
  </si>
  <si>
    <t>失业保险
基金</t>
  </si>
  <si>
    <t>城镇在职职工</t>
  </si>
  <si>
    <t>本市农民工</t>
  </si>
  <si>
    <t>外来务工人员</t>
  </si>
  <si>
    <t>本科</t>
  </si>
  <si>
    <t>高职</t>
  </si>
  <si>
    <t>中职</t>
  </si>
  <si>
    <t>技校</t>
  </si>
  <si>
    <t>总  计</t>
  </si>
  <si>
    <t>中石化第四建设有限公司</t>
  </si>
  <si>
    <t>中海油安全技术服务有限公司（公共实训基地）</t>
  </si>
  <si>
    <t>天津航天中为数据系统科技有限公司培训中心</t>
  </si>
  <si>
    <t>天津顶晟无线网络科技有限公司培训中心</t>
  </si>
  <si>
    <t>天津卓漫科技有限公司培训中心</t>
  </si>
  <si>
    <t>职业技能培训机构补贴汇总（2022年 1月  ）</t>
    <phoneticPr fontId="9" type="noConversion"/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</si>
</sst>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7" formatCode="#,##0_ "/>
  </numFmts>
  <fonts count="12">
    <font>
      <sz val="11"/>
      <color indexed="8"/>
      <name val="宋体"/>
      <charset val="134"/>
    </font>
    <font>
      <sz val="9"/>
      <color indexed="8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20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11"/>
      <color indexed="8"/>
      <name val="宋体"/>
      <family val="3"/>
      <charset val="134"/>
    </font>
    <font>
      <sz val="9"/>
      <color theme="1"/>
      <name val="仿宋_GB2312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4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85">
    <xf numFmtId="0" fontId="0" fillId="0" borderId="0" xfId="0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177" fontId="4" fillId="0" borderId="11" xfId="1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vertical="center" wrapText="1"/>
    </xf>
    <xf numFmtId="177" fontId="4" fillId="0" borderId="14" xfId="1" applyNumberFormat="1" applyFont="1" applyBorder="1" applyAlignment="1">
      <alignment horizontal="right" vertical="center"/>
    </xf>
    <xf numFmtId="177" fontId="4" fillId="0" borderId="15" xfId="2" applyNumberFormat="1" applyFont="1" applyBorder="1" applyAlignment="1">
      <alignment horizontal="right" vertical="center"/>
    </xf>
    <xf numFmtId="177" fontId="4" fillId="0" borderId="13" xfId="1" applyNumberFormat="1" applyFont="1" applyBorder="1" applyAlignment="1">
      <alignment horizontal="right" vertical="center"/>
    </xf>
    <xf numFmtId="177" fontId="4" fillId="0" borderId="14" xfId="1" applyNumberFormat="1" applyFont="1" applyBorder="1" applyAlignment="1">
      <alignment horizontal="center" vertical="center"/>
    </xf>
    <xf numFmtId="177" fontId="4" fillId="0" borderId="22" xfId="1" applyNumberFormat="1" applyFont="1" applyBorder="1" applyAlignment="1">
      <alignment horizontal="center" vertical="center"/>
    </xf>
    <xf numFmtId="177" fontId="4" fillId="0" borderId="23" xfId="1" applyNumberFormat="1" applyFont="1" applyBorder="1" applyAlignment="1">
      <alignment horizontal="right" vertical="center"/>
    </xf>
    <xf numFmtId="177" fontId="4" fillId="0" borderId="24" xfId="1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177" fontId="4" fillId="0" borderId="10" xfId="1" applyNumberFormat="1" applyFont="1" applyBorder="1" applyAlignment="1">
      <alignment horizontal="center" vertical="center"/>
    </xf>
    <xf numFmtId="177" fontId="4" fillId="0" borderId="23" xfId="1" applyNumberFormat="1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" fillId="0" borderId="30" xfId="0" applyFont="1" applyBorder="1" applyAlignment="1">
      <alignment vertical="center"/>
    </xf>
    <xf numFmtId="177" fontId="4" fillId="0" borderId="27" xfId="1" applyNumberFormat="1" applyFont="1" applyBorder="1" applyAlignment="1">
      <alignment horizontal="right" vertical="center"/>
    </xf>
    <xf numFmtId="177" fontId="4" fillId="0" borderId="4" xfId="2" applyNumberFormat="1" applyFont="1" applyBorder="1" applyAlignment="1">
      <alignment horizontal="right" vertical="center"/>
    </xf>
    <xf numFmtId="177" fontId="4" fillId="0" borderId="30" xfId="1" applyNumberFormat="1" applyFont="1" applyBorder="1" applyAlignment="1">
      <alignment horizontal="right" vertical="center"/>
    </xf>
    <xf numFmtId="177" fontId="4" fillId="0" borderId="27" xfId="1" applyNumberFormat="1" applyFont="1" applyBorder="1" applyAlignment="1">
      <alignment horizontal="center" vertical="center"/>
    </xf>
    <xf numFmtId="177" fontId="4" fillId="0" borderId="31" xfId="1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177" fontId="6" fillId="0" borderId="24" xfId="1" applyNumberFormat="1" applyFont="1" applyBorder="1" applyAlignment="1">
      <alignment horizontal="center" vertical="center"/>
    </xf>
    <xf numFmtId="177" fontId="4" fillId="0" borderId="24" xfId="1" applyNumberFormat="1" applyFont="1" applyBorder="1" applyAlignment="1">
      <alignment horizontal="center" vertical="center"/>
    </xf>
    <xf numFmtId="49" fontId="10" fillId="0" borderId="3" xfId="3" applyNumberFormat="1" applyFont="1" applyFill="1" applyBorder="1" applyAlignment="1" applyProtection="1">
      <alignment horizontal="center" vertical="center" wrapText="1"/>
      <protection locked="0"/>
    </xf>
    <xf numFmtId="0" fontId="10" fillId="0" borderId="3" xfId="0" applyFont="1" applyFill="1" applyBorder="1" applyAlignment="1">
      <alignment horizontal="center" vertical="center"/>
    </xf>
    <xf numFmtId="0" fontId="10" fillId="0" borderId="31" xfId="0" applyFont="1" applyFill="1" applyBorder="1" applyAlignment="1">
      <alignment horizontal="center" vertical="center"/>
    </xf>
    <xf numFmtId="177" fontId="10" fillId="0" borderId="17" xfId="1" applyNumberFormat="1" applyFont="1" applyBorder="1" applyAlignment="1">
      <alignment horizontal="center" vertical="center"/>
    </xf>
    <xf numFmtId="177" fontId="10" fillId="0" borderId="16" xfId="1" applyNumberFormat="1" applyFont="1" applyBorder="1" applyAlignment="1">
      <alignment horizontal="center" vertical="center"/>
    </xf>
    <xf numFmtId="177" fontId="10" fillId="0" borderId="16" xfId="1" applyNumberFormat="1" applyFont="1" applyFill="1" applyBorder="1" applyAlignment="1">
      <alignment horizontal="center" vertical="center"/>
    </xf>
    <xf numFmtId="177" fontId="10" fillId="0" borderId="3" xfId="1" applyNumberFormat="1" applyFont="1" applyFill="1" applyBorder="1" applyAlignment="1">
      <alignment horizontal="center" vertical="center"/>
    </xf>
    <xf numFmtId="177" fontId="10" fillId="0" borderId="3" xfId="1" applyNumberFormat="1" applyFont="1" applyBorder="1" applyAlignment="1">
      <alignment horizontal="center" vertical="center"/>
    </xf>
    <xf numFmtId="9" fontId="11" fillId="0" borderId="25" xfId="2" applyNumberFormat="1" applyFont="1" applyBorder="1" applyAlignment="1">
      <alignment horizontal="center" vertical="center" wrapText="1"/>
    </xf>
    <xf numFmtId="177" fontId="10" fillId="0" borderId="2" xfId="1" applyNumberFormat="1" applyFont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 wrapText="1"/>
    </xf>
    <xf numFmtId="177" fontId="11" fillId="0" borderId="6" xfId="1" applyNumberFormat="1" applyFont="1" applyBorder="1" applyAlignment="1">
      <alignment horizontal="center" vertical="center" wrapText="1"/>
    </xf>
    <xf numFmtId="9" fontId="11" fillId="0" borderId="12" xfId="2" applyNumberFormat="1" applyFont="1" applyBorder="1" applyAlignment="1">
      <alignment horizontal="center" vertical="center" wrapText="1"/>
    </xf>
    <xf numFmtId="177" fontId="11" fillId="0" borderId="5" xfId="1" applyNumberFormat="1" applyFont="1" applyBorder="1" applyAlignment="1">
      <alignment horizontal="center" vertical="center" wrapText="1"/>
    </xf>
    <xf numFmtId="177" fontId="11" fillId="0" borderId="18" xfId="1" applyNumberFormat="1" applyFont="1" applyBorder="1" applyAlignment="1">
      <alignment horizontal="center" vertical="center" wrapText="1"/>
    </xf>
    <xf numFmtId="177" fontId="11" fillId="0" borderId="19" xfId="1" applyNumberFormat="1" applyFont="1" applyBorder="1" applyAlignment="1">
      <alignment horizontal="center" vertical="center" wrapText="1"/>
    </xf>
    <xf numFmtId="49" fontId="10" fillId="0" borderId="6" xfId="3" applyNumberFormat="1" applyFont="1" applyFill="1" applyBorder="1" applyAlignment="1" applyProtection="1">
      <alignment horizontal="center" vertical="center" wrapText="1"/>
      <protection locked="0"/>
    </xf>
    <xf numFmtId="177" fontId="11" fillId="0" borderId="12" xfId="2" applyNumberFormat="1" applyFont="1" applyBorder="1" applyAlignment="1">
      <alignment horizontal="center" vertical="center" wrapText="1"/>
    </xf>
  </cellXfs>
  <cellStyles count="4">
    <cellStyle name="百分比" xfId="2" builtinId="5"/>
    <cellStyle name="常规" xfId="0" builtinId="0"/>
    <cellStyle name="常规_培训汇总表" xfId="3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B13"/>
  <sheetViews>
    <sheetView tabSelected="1" workbookViewId="0">
      <pane xSplit="5" ySplit="6" topLeftCell="F7" activePane="bottomRight" state="frozenSplit"/>
      <selection pane="topRight"/>
      <selection pane="bottomLeft"/>
      <selection pane="bottomRight" activeCell="K10" sqref="K10"/>
    </sheetView>
  </sheetViews>
  <sheetFormatPr defaultColWidth="9" defaultRowHeight="13.5"/>
  <cols>
    <col min="1" max="1" width="5" style="4" customWidth="1"/>
    <col min="2" max="2" width="16" style="5" customWidth="1"/>
    <col min="3" max="4" width="4.375" style="4" customWidth="1"/>
    <col min="5" max="5" width="8.75" style="4" customWidth="1"/>
    <col min="6" max="6" width="5" style="4" customWidth="1"/>
    <col min="7" max="7" width="4.375" style="6" customWidth="1"/>
    <col min="8" max="8" width="3.75" style="6" customWidth="1"/>
    <col min="9" max="9" width="4.875" style="6" customWidth="1"/>
    <col min="10" max="10" width="4.25" style="4" customWidth="1"/>
    <col min="11" max="11" width="4.75" style="4" customWidth="1"/>
    <col min="12" max="12" width="5.5" style="4" customWidth="1"/>
    <col min="13" max="13" width="5.75" style="4" customWidth="1"/>
    <col min="14" max="15" width="5.875" style="4" customWidth="1"/>
    <col min="16" max="16" width="4.5" style="4" customWidth="1"/>
    <col min="17" max="17" width="4.75" style="4" customWidth="1"/>
    <col min="18" max="18" width="5" style="4" customWidth="1"/>
    <col min="19" max="19" width="4.625" style="4" customWidth="1"/>
    <col min="20" max="20" width="5" style="4" customWidth="1"/>
    <col min="21" max="21" width="4.75" style="4" customWidth="1"/>
    <col min="22" max="22" width="5.125" style="4" customWidth="1"/>
    <col min="23" max="23" width="5" style="4" customWidth="1"/>
    <col min="24" max="24" width="7.875" style="6" customWidth="1"/>
    <col min="25" max="25" width="7.5" style="6" customWidth="1"/>
    <col min="26" max="26" width="8.5" style="6" customWidth="1"/>
    <col min="27" max="27" width="5.375" style="4" customWidth="1"/>
    <col min="28" max="28" width="10.25" style="6" customWidth="1"/>
    <col min="29" max="255" width="9" style="4"/>
    <col min="256" max="256" width="5" style="4" customWidth="1"/>
    <col min="257" max="257" width="33.625" style="4" customWidth="1"/>
    <col min="258" max="259" width="9.125" style="4" customWidth="1"/>
    <col min="260" max="260" width="7.5" style="4" customWidth="1"/>
    <col min="261" max="278" width="6.25" style="4" customWidth="1"/>
    <col min="279" max="279" width="10.125" style="4" customWidth="1"/>
    <col min="280" max="281" width="9" style="4"/>
    <col min="282" max="282" width="37.625" style="4" customWidth="1"/>
    <col min="283" max="283" width="38.25" style="4" customWidth="1"/>
    <col min="284" max="284" width="27.875" style="4" customWidth="1"/>
    <col min="285" max="511" width="9" style="4"/>
    <col min="512" max="512" width="5" style="4" customWidth="1"/>
    <col min="513" max="513" width="33.625" style="4" customWidth="1"/>
    <col min="514" max="515" width="9.125" style="4" customWidth="1"/>
    <col min="516" max="516" width="7.5" style="4" customWidth="1"/>
    <col min="517" max="534" width="6.25" style="4" customWidth="1"/>
    <col min="535" max="535" width="10.125" style="4" customWidth="1"/>
    <col min="536" max="537" width="9" style="4"/>
    <col min="538" max="538" width="37.625" style="4" customWidth="1"/>
    <col min="539" max="539" width="38.25" style="4" customWidth="1"/>
    <col min="540" max="540" width="27.875" style="4" customWidth="1"/>
    <col min="541" max="767" width="9" style="4"/>
    <col min="768" max="768" width="5" style="4" customWidth="1"/>
    <col min="769" max="769" width="33.625" style="4" customWidth="1"/>
    <col min="770" max="771" width="9.125" style="4" customWidth="1"/>
    <col min="772" max="772" width="7.5" style="4" customWidth="1"/>
    <col min="773" max="790" width="6.25" style="4" customWidth="1"/>
    <col min="791" max="791" width="10.125" style="4" customWidth="1"/>
    <col min="792" max="793" width="9" style="4"/>
    <col min="794" max="794" width="37.625" style="4" customWidth="1"/>
    <col min="795" max="795" width="38.25" style="4" customWidth="1"/>
    <col min="796" max="796" width="27.875" style="4" customWidth="1"/>
    <col min="797" max="1023" width="9" style="4"/>
    <col min="1024" max="1024" width="5" style="4" customWidth="1"/>
    <col min="1025" max="1025" width="33.625" style="4" customWidth="1"/>
    <col min="1026" max="1027" width="9.125" style="4" customWidth="1"/>
    <col min="1028" max="1028" width="7.5" style="4" customWidth="1"/>
    <col min="1029" max="1046" width="6.25" style="4" customWidth="1"/>
    <col min="1047" max="1047" width="10.125" style="4" customWidth="1"/>
    <col min="1048" max="1049" width="9" style="4"/>
    <col min="1050" max="1050" width="37.625" style="4" customWidth="1"/>
    <col min="1051" max="1051" width="38.25" style="4" customWidth="1"/>
    <col min="1052" max="1052" width="27.875" style="4" customWidth="1"/>
    <col min="1053" max="1279" width="9" style="4"/>
    <col min="1280" max="1280" width="5" style="4" customWidth="1"/>
    <col min="1281" max="1281" width="33.625" style="4" customWidth="1"/>
    <col min="1282" max="1283" width="9.125" style="4" customWidth="1"/>
    <col min="1284" max="1284" width="7.5" style="4" customWidth="1"/>
    <col min="1285" max="1302" width="6.25" style="4" customWidth="1"/>
    <col min="1303" max="1303" width="10.125" style="4" customWidth="1"/>
    <col min="1304" max="1305" width="9" style="4"/>
    <col min="1306" max="1306" width="37.625" style="4" customWidth="1"/>
    <col min="1307" max="1307" width="38.25" style="4" customWidth="1"/>
    <col min="1308" max="1308" width="27.875" style="4" customWidth="1"/>
    <col min="1309" max="1535" width="9" style="4"/>
    <col min="1536" max="1536" width="5" style="4" customWidth="1"/>
    <col min="1537" max="1537" width="33.625" style="4" customWidth="1"/>
    <col min="1538" max="1539" width="9.125" style="4" customWidth="1"/>
    <col min="1540" max="1540" width="7.5" style="4" customWidth="1"/>
    <col min="1541" max="1558" width="6.25" style="4" customWidth="1"/>
    <col min="1559" max="1559" width="10.125" style="4" customWidth="1"/>
    <col min="1560" max="1561" width="9" style="4"/>
    <col min="1562" max="1562" width="37.625" style="4" customWidth="1"/>
    <col min="1563" max="1563" width="38.25" style="4" customWidth="1"/>
    <col min="1564" max="1564" width="27.875" style="4" customWidth="1"/>
    <col min="1565" max="1791" width="9" style="4"/>
    <col min="1792" max="1792" width="5" style="4" customWidth="1"/>
    <col min="1793" max="1793" width="33.625" style="4" customWidth="1"/>
    <col min="1794" max="1795" width="9.125" style="4" customWidth="1"/>
    <col min="1796" max="1796" width="7.5" style="4" customWidth="1"/>
    <col min="1797" max="1814" width="6.25" style="4" customWidth="1"/>
    <col min="1815" max="1815" width="10.125" style="4" customWidth="1"/>
    <col min="1816" max="1817" width="9" style="4"/>
    <col min="1818" max="1818" width="37.625" style="4" customWidth="1"/>
    <col min="1819" max="1819" width="38.25" style="4" customWidth="1"/>
    <col min="1820" max="1820" width="27.875" style="4" customWidth="1"/>
    <col min="1821" max="2047" width="9" style="4"/>
    <col min="2048" max="2048" width="5" style="4" customWidth="1"/>
    <col min="2049" max="2049" width="33.625" style="4" customWidth="1"/>
    <col min="2050" max="2051" width="9.125" style="4" customWidth="1"/>
    <col min="2052" max="2052" width="7.5" style="4" customWidth="1"/>
    <col min="2053" max="2070" width="6.25" style="4" customWidth="1"/>
    <col min="2071" max="2071" width="10.125" style="4" customWidth="1"/>
    <col min="2072" max="2073" width="9" style="4"/>
    <col min="2074" max="2074" width="37.625" style="4" customWidth="1"/>
    <col min="2075" max="2075" width="38.25" style="4" customWidth="1"/>
    <col min="2076" max="2076" width="27.875" style="4" customWidth="1"/>
    <col min="2077" max="2303" width="9" style="4"/>
    <col min="2304" max="2304" width="5" style="4" customWidth="1"/>
    <col min="2305" max="2305" width="33.625" style="4" customWidth="1"/>
    <col min="2306" max="2307" width="9.125" style="4" customWidth="1"/>
    <col min="2308" max="2308" width="7.5" style="4" customWidth="1"/>
    <col min="2309" max="2326" width="6.25" style="4" customWidth="1"/>
    <col min="2327" max="2327" width="10.125" style="4" customWidth="1"/>
    <col min="2328" max="2329" width="9" style="4"/>
    <col min="2330" max="2330" width="37.625" style="4" customWidth="1"/>
    <col min="2331" max="2331" width="38.25" style="4" customWidth="1"/>
    <col min="2332" max="2332" width="27.875" style="4" customWidth="1"/>
    <col min="2333" max="2559" width="9" style="4"/>
    <col min="2560" max="2560" width="5" style="4" customWidth="1"/>
    <col min="2561" max="2561" width="33.625" style="4" customWidth="1"/>
    <col min="2562" max="2563" width="9.125" style="4" customWidth="1"/>
    <col min="2564" max="2564" width="7.5" style="4" customWidth="1"/>
    <col min="2565" max="2582" width="6.25" style="4" customWidth="1"/>
    <col min="2583" max="2583" width="10.125" style="4" customWidth="1"/>
    <col min="2584" max="2585" width="9" style="4"/>
    <col min="2586" max="2586" width="37.625" style="4" customWidth="1"/>
    <col min="2587" max="2587" width="38.25" style="4" customWidth="1"/>
    <col min="2588" max="2588" width="27.875" style="4" customWidth="1"/>
    <col min="2589" max="2815" width="9" style="4"/>
    <col min="2816" max="2816" width="5" style="4" customWidth="1"/>
    <col min="2817" max="2817" width="33.625" style="4" customWidth="1"/>
    <col min="2818" max="2819" width="9.125" style="4" customWidth="1"/>
    <col min="2820" max="2820" width="7.5" style="4" customWidth="1"/>
    <col min="2821" max="2838" width="6.25" style="4" customWidth="1"/>
    <col min="2839" max="2839" width="10.125" style="4" customWidth="1"/>
    <col min="2840" max="2841" width="9" style="4"/>
    <col min="2842" max="2842" width="37.625" style="4" customWidth="1"/>
    <col min="2843" max="2843" width="38.25" style="4" customWidth="1"/>
    <col min="2844" max="2844" width="27.875" style="4" customWidth="1"/>
    <col min="2845" max="3071" width="9" style="4"/>
    <col min="3072" max="3072" width="5" style="4" customWidth="1"/>
    <col min="3073" max="3073" width="33.625" style="4" customWidth="1"/>
    <col min="3074" max="3075" width="9.125" style="4" customWidth="1"/>
    <col min="3076" max="3076" width="7.5" style="4" customWidth="1"/>
    <col min="3077" max="3094" width="6.25" style="4" customWidth="1"/>
    <col min="3095" max="3095" width="10.125" style="4" customWidth="1"/>
    <col min="3096" max="3097" width="9" style="4"/>
    <col min="3098" max="3098" width="37.625" style="4" customWidth="1"/>
    <col min="3099" max="3099" width="38.25" style="4" customWidth="1"/>
    <col min="3100" max="3100" width="27.875" style="4" customWidth="1"/>
    <col min="3101" max="3327" width="9" style="4"/>
    <col min="3328" max="3328" width="5" style="4" customWidth="1"/>
    <col min="3329" max="3329" width="33.625" style="4" customWidth="1"/>
    <col min="3330" max="3331" width="9.125" style="4" customWidth="1"/>
    <col min="3332" max="3332" width="7.5" style="4" customWidth="1"/>
    <col min="3333" max="3350" width="6.25" style="4" customWidth="1"/>
    <col min="3351" max="3351" width="10.125" style="4" customWidth="1"/>
    <col min="3352" max="3353" width="9" style="4"/>
    <col min="3354" max="3354" width="37.625" style="4" customWidth="1"/>
    <col min="3355" max="3355" width="38.25" style="4" customWidth="1"/>
    <col min="3356" max="3356" width="27.875" style="4" customWidth="1"/>
    <col min="3357" max="3583" width="9" style="4"/>
    <col min="3584" max="3584" width="5" style="4" customWidth="1"/>
    <col min="3585" max="3585" width="33.625" style="4" customWidth="1"/>
    <col min="3586" max="3587" width="9.125" style="4" customWidth="1"/>
    <col min="3588" max="3588" width="7.5" style="4" customWidth="1"/>
    <col min="3589" max="3606" width="6.25" style="4" customWidth="1"/>
    <col min="3607" max="3607" width="10.125" style="4" customWidth="1"/>
    <col min="3608" max="3609" width="9" style="4"/>
    <col min="3610" max="3610" width="37.625" style="4" customWidth="1"/>
    <col min="3611" max="3611" width="38.25" style="4" customWidth="1"/>
    <col min="3612" max="3612" width="27.875" style="4" customWidth="1"/>
    <col min="3613" max="3839" width="9" style="4"/>
    <col min="3840" max="3840" width="5" style="4" customWidth="1"/>
    <col min="3841" max="3841" width="33.625" style="4" customWidth="1"/>
    <col min="3842" max="3843" width="9.125" style="4" customWidth="1"/>
    <col min="3844" max="3844" width="7.5" style="4" customWidth="1"/>
    <col min="3845" max="3862" width="6.25" style="4" customWidth="1"/>
    <col min="3863" max="3863" width="10.125" style="4" customWidth="1"/>
    <col min="3864" max="3865" width="9" style="4"/>
    <col min="3866" max="3866" width="37.625" style="4" customWidth="1"/>
    <col min="3867" max="3867" width="38.25" style="4" customWidth="1"/>
    <col min="3868" max="3868" width="27.875" style="4" customWidth="1"/>
    <col min="3869" max="4095" width="9" style="4"/>
    <col min="4096" max="4096" width="5" style="4" customWidth="1"/>
    <col min="4097" max="4097" width="33.625" style="4" customWidth="1"/>
    <col min="4098" max="4099" width="9.125" style="4" customWidth="1"/>
    <col min="4100" max="4100" width="7.5" style="4" customWidth="1"/>
    <col min="4101" max="4118" width="6.25" style="4" customWidth="1"/>
    <col min="4119" max="4119" width="10.125" style="4" customWidth="1"/>
    <col min="4120" max="4121" width="9" style="4"/>
    <col min="4122" max="4122" width="37.625" style="4" customWidth="1"/>
    <col min="4123" max="4123" width="38.25" style="4" customWidth="1"/>
    <col min="4124" max="4124" width="27.875" style="4" customWidth="1"/>
    <col min="4125" max="4351" width="9" style="4"/>
    <col min="4352" max="4352" width="5" style="4" customWidth="1"/>
    <col min="4353" max="4353" width="33.625" style="4" customWidth="1"/>
    <col min="4354" max="4355" width="9.125" style="4" customWidth="1"/>
    <col min="4356" max="4356" width="7.5" style="4" customWidth="1"/>
    <col min="4357" max="4374" width="6.25" style="4" customWidth="1"/>
    <col min="4375" max="4375" width="10.125" style="4" customWidth="1"/>
    <col min="4376" max="4377" width="9" style="4"/>
    <col min="4378" max="4378" width="37.625" style="4" customWidth="1"/>
    <col min="4379" max="4379" width="38.25" style="4" customWidth="1"/>
    <col min="4380" max="4380" width="27.875" style="4" customWidth="1"/>
    <col min="4381" max="4607" width="9" style="4"/>
    <col min="4608" max="4608" width="5" style="4" customWidth="1"/>
    <col min="4609" max="4609" width="33.625" style="4" customWidth="1"/>
    <col min="4610" max="4611" width="9.125" style="4" customWidth="1"/>
    <col min="4612" max="4612" width="7.5" style="4" customWidth="1"/>
    <col min="4613" max="4630" width="6.25" style="4" customWidth="1"/>
    <col min="4631" max="4631" width="10.125" style="4" customWidth="1"/>
    <col min="4632" max="4633" width="9" style="4"/>
    <col min="4634" max="4634" width="37.625" style="4" customWidth="1"/>
    <col min="4635" max="4635" width="38.25" style="4" customWidth="1"/>
    <col min="4636" max="4636" width="27.875" style="4" customWidth="1"/>
    <col min="4637" max="4863" width="9" style="4"/>
    <col min="4864" max="4864" width="5" style="4" customWidth="1"/>
    <col min="4865" max="4865" width="33.625" style="4" customWidth="1"/>
    <col min="4866" max="4867" width="9.125" style="4" customWidth="1"/>
    <col min="4868" max="4868" width="7.5" style="4" customWidth="1"/>
    <col min="4869" max="4886" width="6.25" style="4" customWidth="1"/>
    <col min="4887" max="4887" width="10.125" style="4" customWidth="1"/>
    <col min="4888" max="4889" width="9" style="4"/>
    <col min="4890" max="4890" width="37.625" style="4" customWidth="1"/>
    <col min="4891" max="4891" width="38.25" style="4" customWidth="1"/>
    <col min="4892" max="4892" width="27.875" style="4" customWidth="1"/>
    <col min="4893" max="5119" width="9" style="4"/>
    <col min="5120" max="5120" width="5" style="4" customWidth="1"/>
    <col min="5121" max="5121" width="33.625" style="4" customWidth="1"/>
    <col min="5122" max="5123" width="9.125" style="4" customWidth="1"/>
    <col min="5124" max="5124" width="7.5" style="4" customWidth="1"/>
    <col min="5125" max="5142" width="6.25" style="4" customWidth="1"/>
    <col min="5143" max="5143" width="10.125" style="4" customWidth="1"/>
    <col min="5144" max="5145" width="9" style="4"/>
    <col min="5146" max="5146" width="37.625" style="4" customWidth="1"/>
    <col min="5147" max="5147" width="38.25" style="4" customWidth="1"/>
    <col min="5148" max="5148" width="27.875" style="4" customWidth="1"/>
    <col min="5149" max="5375" width="9" style="4"/>
    <col min="5376" max="5376" width="5" style="4" customWidth="1"/>
    <col min="5377" max="5377" width="33.625" style="4" customWidth="1"/>
    <col min="5378" max="5379" width="9.125" style="4" customWidth="1"/>
    <col min="5380" max="5380" width="7.5" style="4" customWidth="1"/>
    <col min="5381" max="5398" width="6.25" style="4" customWidth="1"/>
    <col min="5399" max="5399" width="10.125" style="4" customWidth="1"/>
    <col min="5400" max="5401" width="9" style="4"/>
    <col min="5402" max="5402" width="37.625" style="4" customWidth="1"/>
    <col min="5403" max="5403" width="38.25" style="4" customWidth="1"/>
    <col min="5404" max="5404" width="27.875" style="4" customWidth="1"/>
    <col min="5405" max="5631" width="9" style="4"/>
    <col min="5632" max="5632" width="5" style="4" customWidth="1"/>
    <col min="5633" max="5633" width="33.625" style="4" customWidth="1"/>
    <col min="5634" max="5635" width="9.125" style="4" customWidth="1"/>
    <col min="5636" max="5636" width="7.5" style="4" customWidth="1"/>
    <col min="5637" max="5654" width="6.25" style="4" customWidth="1"/>
    <col min="5655" max="5655" width="10.125" style="4" customWidth="1"/>
    <col min="5656" max="5657" width="9" style="4"/>
    <col min="5658" max="5658" width="37.625" style="4" customWidth="1"/>
    <col min="5659" max="5659" width="38.25" style="4" customWidth="1"/>
    <col min="5660" max="5660" width="27.875" style="4" customWidth="1"/>
    <col min="5661" max="5887" width="9" style="4"/>
    <col min="5888" max="5888" width="5" style="4" customWidth="1"/>
    <col min="5889" max="5889" width="33.625" style="4" customWidth="1"/>
    <col min="5890" max="5891" width="9.125" style="4" customWidth="1"/>
    <col min="5892" max="5892" width="7.5" style="4" customWidth="1"/>
    <col min="5893" max="5910" width="6.25" style="4" customWidth="1"/>
    <col min="5911" max="5911" width="10.125" style="4" customWidth="1"/>
    <col min="5912" max="5913" width="9" style="4"/>
    <col min="5914" max="5914" width="37.625" style="4" customWidth="1"/>
    <col min="5915" max="5915" width="38.25" style="4" customWidth="1"/>
    <col min="5916" max="5916" width="27.875" style="4" customWidth="1"/>
    <col min="5917" max="6143" width="9" style="4"/>
    <col min="6144" max="6144" width="5" style="4" customWidth="1"/>
    <col min="6145" max="6145" width="33.625" style="4" customWidth="1"/>
    <col min="6146" max="6147" width="9.125" style="4" customWidth="1"/>
    <col min="6148" max="6148" width="7.5" style="4" customWidth="1"/>
    <col min="6149" max="6166" width="6.25" style="4" customWidth="1"/>
    <col min="6167" max="6167" width="10.125" style="4" customWidth="1"/>
    <col min="6168" max="6169" width="9" style="4"/>
    <col min="6170" max="6170" width="37.625" style="4" customWidth="1"/>
    <col min="6171" max="6171" width="38.25" style="4" customWidth="1"/>
    <col min="6172" max="6172" width="27.875" style="4" customWidth="1"/>
    <col min="6173" max="6399" width="9" style="4"/>
    <col min="6400" max="6400" width="5" style="4" customWidth="1"/>
    <col min="6401" max="6401" width="33.625" style="4" customWidth="1"/>
    <col min="6402" max="6403" width="9.125" style="4" customWidth="1"/>
    <col min="6404" max="6404" width="7.5" style="4" customWidth="1"/>
    <col min="6405" max="6422" width="6.25" style="4" customWidth="1"/>
    <col min="6423" max="6423" width="10.125" style="4" customWidth="1"/>
    <col min="6424" max="6425" width="9" style="4"/>
    <col min="6426" max="6426" width="37.625" style="4" customWidth="1"/>
    <col min="6427" max="6427" width="38.25" style="4" customWidth="1"/>
    <col min="6428" max="6428" width="27.875" style="4" customWidth="1"/>
    <col min="6429" max="6655" width="9" style="4"/>
    <col min="6656" max="6656" width="5" style="4" customWidth="1"/>
    <col min="6657" max="6657" width="33.625" style="4" customWidth="1"/>
    <col min="6658" max="6659" width="9.125" style="4" customWidth="1"/>
    <col min="6660" max="6660" width="7.5" style="4" customWidth="1"/>
    <col min="6661" max="6678" width="6.25" style="4" customWidth="1"/>
    <col min="6679" max="6679" width="10.125" style="4" customWidth="1"/>
    <col min="6680" max="6681" width="9" style="4"/>
    <col min="6682" max="6682" width="37.625" style="4" customWidth="1"/>
    <col min="6683" max="6683" width="38.25" style="4" customWidth="1"/>
    <col min="6684" max="6684" width="27.875" style="4" customWidth="1"/>
    <col min="6685" max="6911" width="9" style="4"/>
    <col min="6912" max="6912" width="5" style="4" customWidth="1"/>
    <col min="6913" max="6913" width="33.625" style="4" customWidth="1"/>
    <col min="6914" max="6915" width="9.125" style="4" customWidth="1"/>
    <col min="6916" max="6916" width="7.5" style="4" customWidth="1"/>
    <col min="6917" max="6934" width="6.25" style="4" customWidth="1"/>
    <col min="6935" max="6935" width="10.125" style="4" customWidth="1"/>
    <col min="6936" max="6937" width="9" style="4"/>
    <col min="6938" max="6938" width="37.625" style="4" customWidth="1"/>
    <col min="6939" max="6939" width="38.25" style="4" customWidth="1"/>
    <col min="6940" max="6940" width="27.875" style="4" customWidth="1"/>
    <col min="6941" max="7167" width="9" style="4"/>
    <col min="7168" max="7168" width="5" style="4" customWidth="1"/>
    <col min="7169" max="7169" width="33.625" style="4" customWidth="1"/>
    <col min="7170" max="7171" width="9.125" style="4" customWidth="1"/>
    <col min="7172" max="7172" width="7.5" style="4" customWidth="1"/>
    <col min="7173" max="7190" width="6.25" style="4" customWidth="1"/>
    <col min="7191" max="7191" width="10.125" style="4" customWidth="1"/>
    <col min="7192" max="7193" width="9" style="4"/>
    <col min="7194" max="7194" width="37.625" style="4" customWidth="1"/>
    <col min="7195" max="7195" width="38.25" style="4" customWidth="1"/>
    <col min="7196" max="7196" width="27.875" style="4" customWidth="1"/>
    <col min="7197" max="7423" width="9" style="4"/>
    <col min="7424" max="7424" width="5" style="4" customWidth="1"/>
    <col min="7425" max="7425" width="33.625" style="4" customWidth="1"/>
    <col min="7426" max="7427" width="9.125" style="4" customWidth="1"/>
    <col min="7428" max="7428" width="7.5" style="4" customWidth="1"/>
    <col min="7429" max="7446" width="6.25" style="4" customWidth="1"/>
    <col min="7447" max="7447" width="10.125" style="4" customWidth="1"/>
    <col min="7448" max="7449" width="9" style="4"/>
    <col min="7450" max="7450" width="37.625" style="4" customWidth="1"/>
    <col min="7451" max="7451" width="38.25" style="4" customWidth="1"/>
    <col min="7452" max="7452" width="27.875" style="4" customWidth="1"/>
    <col min="7453" max="7679" width="9" style="4"/>
    <col min="7680" max="7680" width="5" style="4" customWidth="1"/>
    <col min="7681" max="7681" width="33.625" style="4" customWidth="1"/>
    <col min="7682" max="7683" width="9.125" style="4" customWidth="1"/>
    <col min="7684" max="7684" width="7.5" style="4" customWidth="1"/>
    <col min="7685" max="7702" width="6.25" style="4" customWidth="1"/>
    <col min="7703" max="7703" width="10.125" style="4" customWidth="1"/>
    <col min="7704" max="7705" width="9" style="4"/>
    <col min="7706" max="7706" width="37.625" style="4" customWidth="1"/>
    <col min="7707" max="7707" width="38.25" style="4" customWidth="1"/>
    <col min="7708" max="7708" width="27.875" style="4" customWidth="1"/>
    <col min="7709" max="7935" width="9" style="4"/>
    <col min="7936" max="7936" width="5" style="4" customWidth="1"/>
    <col min="7937" max="7937" width="33.625" style="4" customWidth="1"/>
    <col min="7938" max="7939" width="9.125" style="4" customWidth="1"/>
    <col min="7940" max="7940" width="7.5" style="4" customWidth="1"/>
    <col min="7941" max="7958" width="6.25" style="4" customWidth="1"/>
    <col min="7959" max="7959" width="10.125" style="4" customWidth="1"/>
    <col min="7960" max="7961" width="9" style="4"/>
    <col min="7962" max="7962" width="37.625" style="4" customWidth="1"/>
    <col min="7963" max="7963" width="38.25" style="4" customWidth="1"/>
    <col min="7964" max="7964" width="27.875" style="4" customWidth="1"/>
    <col min="7965" max="8191" width="9" style="4"/>
    <col min="8192" max="8192" width="5" style="4" customWidth="1"/>
    <col min="8193" max="8193" width="33.625" style="4" customWidth="1"/>
    <col min="8194" max="8195" width="9.125" style="4" customWidth="1"/>
    <col min="8196" max="8196" width="7.5" style="4" customWidth="1"/>
    <col min="8197" max="8214" width="6.25" style="4" customWidth="1"/>
    <col min="8215" max="8215" width="10.125" style="4" customWidth="1"/>
    <col min="8216" max="8217" width="9" style="4"/>
    <col min="8218" max="8218" width="37.625" style="4" customWidth="1"/>
    <col min="8219" max="8219" width="38.25" style="4" customWidth="1"/>
    <col min="8220" max="8220" width="27.875" style="4" customWidth="1"/>
    <col min="8221" max="8447" width="9" style="4"/>
    <col min="8448" max="8448" width="5" style="4" customWidth="1"/>
    <col min="8449" max="8449" width="33.625" style="4" customWidth="1"/>
    <col min="8450" max="8451" width="9.125" style="4" customWidth="1"/>
    <col min="8452" max="8452" width="7.5" style="4" customWidth="1"/>
    <col min="8453" max="8470" width="6.25" style="4" customWidth="1"/>
    <col min="8471" max="8471" width="10.125" style="4" customWidth="1"/>
    <col min="8472" max="8473" width="9" style="4"/>
    <col min="8474" max="8474" width="37.625" style="4" customWidth="1"/>
    <col min="8475" max="8475" width="38.25" style="4" customWidth="1"/>
    <col min="8476" max="8476" width="27.875" style="4" customWidth="1"/>
    <col min="8477" max="8703" width="9" style="4"/>
    <col min="8704" max="8704" width="5" style="4" customWidth="1"/>
    <col min="8705" max="8705" width="33.625" style="4" customWidth="1"/>
    <col min="8706" max="8707" width="9.125" style="4" customWidth="1"/>
    <col min="8708" max="8708" width="7.5" style="4" customWidth="1"/>
    <col min="8709" max="8726" width="6.25" style="4" customWidth="1"/>
    <col min="8727" max="8727" width="10.125" style="4" customWidth="1"/>
    <col min="8728" max="8729" width="9" style="4"/>
    <col min="8730" max="8730" width="37.625" style="4" customWidth="1"/>
    <col min="8731" max="8731" width="38.25" style="4" customWidth="1"/>
    <col min="8732" max="8732" width="27.875" style="4" customWidth="1"/>
    <col min="8733" max="8959" width="9" style="4"/>
    <col min="8960" max="8960" width="5" style="4" customWidth="1"/>
    <col min="8961" max="8961" width="33.625" style="4" customWidth="1"/>
    <col min="8962" max="8963" width="9.125" style="4" customWidth="1"/>
    <col min="8964" max="8964" width="7.5" style="4" customWidth="1"/>
    <col min="8965" max="8982" width="6.25" style="4" customWidth="1"/>
    <col min="8983" max="8983" width="10.125" style="4" customWidth="1"/>
    <col min="8984" max="8985" width="9" style="4"/>
    <col min="8986" max="8986" width="37.625" style="4" customWidth="1"/>
    <col min="8987" max="8987" width="38.25" style="4" customWidth="1"/>
    <col min="8988" max="8988" width="27.875" style="4" customWidth="1"/>
    <col min="8989" max="9215" width="9" style="4"/>
    <col min="9216" max="9216" width="5" style="4" customWidth="1"/>
    <col min="9217" max="9217" width="33.625" style="4" customWidth="1"/>
    <col min="9218" max="9219" width="9.125" style="4" customWidth="1"/>
    <col min="9220" max="9220" width="7.5" style="4" customWidth="1"/>
    <col min="9221" max="9238" width="6.25" style="4" customWidth="1"/>
    <col min="9239" max="9239" width="10.125" style="4" customWidth="1"/>
    <col min="9240" max="9241" width="9" style="4"/>
    <col min="9242" max="9242" width="37.625" style="4" customWidth="1"/>
    <col min="9243" max="9243" width="38.25" style="4" customWidth="1"/>
    <col min="9244" max="9244" width="27.875" style="4" customWidth="1"/>
    <col min="9245" max="9471" width="9" style="4"/>
    <col min="9472" max="9472" width="5" style="4" customWidth="1"/>
    <col min="9473" max="9473" width="33.625" style="4" customWidth="1"/>
    <col min="9474" max="9475" width="9.125" style="4" customWidth="1"/>
    <col min="9476" max="9476" width="7.5" style="4" customWidth="1"/>
    <col min="9477" max="9494" width="6.25" style="4" customWidth="1"/>
    <col min="9495" max="9495" width="10.125" style="4" customWidth="1"/>
    <col min="9496" max="9497" width="9" style="4"/>
    <col min="9498" max="9498" width="37.625" style="4" customWidth="1"/>
    <col min="9499" max="9499" width="38.25" style="4" customWidth="1"/>
    <col min="9500" max="9500" width="27.875" style="4" customWidth="1"/>
    <col min="9501" max="9727" width="9" style="4"/>
    <col min="9728" max="9728" width="5" style="4" customWidth="1"/>
    <col min="9729" max="9729" width="33.625" style="4" customWidth="1"/>
    <col min="9730" max="9731" width="9.125" style="4" customWidth="1"/>
    <col min="9732" max="9732" width="7.5" style="4" customWidth="1"/>
    <col min="9733" max="9750" width="6.25" style="4" customWidth="1"/>
    <col min="9751" max="9751" width="10.125" style="4" customWidth="1"/>
    <col min="9752" max="9753" width="9" style="4"/>
    <col min="9754" max="9754" width="37.625" style="4" customWidth="1"/>
    <col min="9755" max="9755" width="38.25" style="4" customWidth="1"/>
    <col min="9756" max="9756" width="27.875" style="4" customWidth="1"/>
    <col min="9757" max="9983" width="9" style="4"/>
    <col min="9984" max="9984" width="5" style="4" customWidth="1"/>
    <col min="9985" max="9985" width="33.625" style="4" customWidth="1"/>
    <col min="9986" max="9987" width="9.125" style="4" customWidth="1"/>
    <col min="9988" max="9988" width="7.5" style="4" customWidth="1"/>
    <col min="9989" max="10006" width="6.25" style="4" customWidth="1"/>
    <col min="10007" max="10007" width="10.125" style="4" customWidth="1"/>
    <col min="10008" max="10009" width="9" style="4"/>
    <col min="10010" max="10010" width="37.625" style="4" customWidth="1"/>
    <col min="10011" max="10011" width="38.25" style="4" customWidth="1"/>
    <col min="10012" max="10012" width="27.875" style="4" customWidth="1"/>
    <col min="10013" max="10239" width="9" style="4"/>
    <col min="10240" max="10240" width="5" style="4" customWidth="1"/>
    <col min="10241" max="10241" width="33.625" style="4" customWidth="1"/>
    <col min="10242" max="10243" width="9.125" style="4" customWidth="1"/>
    <col min="10244" max="10244" width="7.5" style="4" customWidth="1"/>
    <col min="10245" max="10262" width="6.25" style="4" customWidth="1"/>
    <col min="10263" max="10263" width="10.125" style="4" customWidth="1"/>
    <col min="10264" max="10265" width="9" style="4"/>
    <col min="10266" max="10266" width="37.625" style="4" customWidth="1"/>
    <col min="10267" max="10267" width="38.25" style="4" customWidth="1"/>
    <col min="10268" max="10268" width="27.875" style="4" customWidth="1"/>
    <col min="10269" max="10495" width="9" style="4"/>
    <col min="10496" max="10496" width="5" style="4" customWidth="1"/>
    <col min="10497" max="10497" width="33.625" style="4" customWidth="1"/>
    <col min="10498" max="10499" width="9.125" style="4" customWidth="1"/>
    <col min="10500" max="10500" width="7.5" style="4" customWidth="1"/>
    <col min="10501" max="10518" width="6.25" style="4" customWidth="1"/>
    <col min="10519" max="10519" width="10.125" style="4" customWidth="1"/>
    <col min="10520" max="10521" width="9" style="4"/>
    <col min="10522" max="10522" width="37.625" style="4" customWidth="1"/>
    <col min="10523" max="10523" width="38.25" style="4" customWidth="1"/>
    <col min="10524" max="10524" width="27.875" style="4" customWidth="1"/>
    <col min="10525" max="10751" width="9" style="4"/>
    <col min="10752" max="10752" width="5" style="4" customWidth="1"/>
    <col min="10753" max="10753" width="33.625" style="4" customWidth="1"/>
    <col min="10754" max="10755" width="9.125" style="4" customWidth="1"/>
    <col min="10756" max="10756" width="7.5" style="4" customWidth="1"/>
    <col min="10757" max="10774" width="6.25" style="4" customWidth="1"/>
    <col min="10775" max="10775" width="10.125" style="4" customWidth="1"/>
    <col min="10776" max="10777" width="9" style="4"/>
    <col min="10778" max="10778" width="37.625" style="4" customWidth="1"/>
    <col min="10779" max="10779" width="38.25" style="4" customWidth="1"/>
    <col min="10780" max="10780" width="27.875" style="4" customWidth="1"/>
    <col min="10781" max="11007" width="9" style="4"/>
    <col min="11008" max="11008" width="5" style="4" customWidth="1"/>
    <col min="11009" max="11009" width="33.625" style="4" customWidth="1"/>
    <col min="11010" max="11011" width="9.125" style="4" customWidth="1"/>
    <col min="11012" max="11012" width="7.5" style="4" customWidth="1"/>
    <col min="11013" max="11030" width="6.25" style="4" customWidth="1"/>
    <col min="11031" max="11031" width="10.125" style="4" customWidth="1"/>
    <col min="11032" max="11033" width="9" style="4"/>
    <col min="11034" max="11034" width="37.625" style="4" customWidth="1"/>
    <col min="11035" max="11035" width="38.25" style="4" customWidth="1"/>
    <col min="11036" max="11036" width="27.875" style="4" customWidth="1"/>
    <col min="11037" max="11263" width="9" style="4"/>
    <col min="11264" max="11264" width="5" style="4" customWidth="1"/>
    <col min="11265" max="11265" width="33.625" style="4" customWidth="1"/>
    <col min="11266" max="11267" width="9.125" style="4" customWidth="1"/>
    <col min="11268" max="11268" width="7.5" style="4" customWidth="1"/>
    <col min="11269" max="11286" width="6.25" style="4" customWidth="1"/>
    <col min="11287" max="11287" width="10.125" style="4" customWidth="1"/>
    <col min="11288" max="11289" width="9" style="4"/>
    <col min="11290" max="11290" width="37.625" style="4" customWidth="1"/>
    <col min="11291" max="11291" width="38.25" style="4" customWidth="1"/>
    <col min="11292" max="11292" width="27.875" style="4" customWidth="1"/>
    <col min="11293" max="11519" width="9" style="4"/>
    <col min="11520" max="11520" width="5" style="4" customWidth="1"/>
    <col min="11521" max="11521" width="33.625" style="4" customWidth="1"/>
    <col min="11522" max="11523" width="9.125" style="4" customWidth="1"/>
    <col min="11524" max="11524" width="7.5" style="4" customWidth="1"/>
    <col min="11525" max="11542" width="6.25" style="4" customWidth="1"/>
    <col min="11543" max="11543" width="10.125" style="4" customWidth="1"/>
    <col min="11544" max="11545" width="9" style="4"/>
    <col min="11546" max="11546" width="37.625" style="4" customWidth="1"/>
    <col min="11547" max="11547" width="38.25" style="4" customWidth="1"/>
    <col min="11548" max="11548" width="27.875" style="4" customWidth="1"/>
    <col min="11549" max="11775" width="9" style="4"/>
    <col min="11776" max="11776" width="5" style="4" customWidth="1"/>
    <col min="11777" max="11777" width="33.625" style="4" customWidth="1"/>
    <col min="11778" max="11779" width="9.125" style="4" customWidth="1"/>
    <col min="11780" max="11780" width="7.5" style="4" customWidth="1"/>
    <col min="11781" max="11798" width="6.25" style="4" customWidth="1"/>
    <col min="11799" max="11799" width="10.125" style="4" customWidth="1"/>
    <col min="11800" max="11801" width="9" style="4"/>
    <col min="11802" max="11802" width="37.625" style="4" customWidth="1"/>
    <col min="11803" max="11803" width="38.25" style="4" customWidth="1"/>
    <col min="11804" max="11804" width="27.875" style="4" customWidth="1"/>
    <col min="11805" max="12031" width="9" style="4"/>
    <col min="12032" max="12032" width="5" style="4" customWidth="1"/>
    <col min="12033" max="12033" width="33.625" style="4" customWidth="1"/>
    <col min="12034" max="12035" width="9.125" style="4" customWidth="1"/>
    <col min="12036" max="12036" width="7.5" style="4" customWidth="1"/>
    <col min="12037" max="12054" width="6.25" style="4" customWidth="1"/>
    <col min="12055" max="12055" width="10.125" style="4" customWidth="1"/>
    <col min="12056" max="12057" width="9" style="4"/>
    <col min="12058" max="12058" width="37.625" style="4" customWidth="1"/>
    <col min="12059" max="12059" width="38.25" style="4" customWidth="1"/>
    <col min="12060" max="12060" width="27.875" style="4" customWidth="1"/>
    <col min="12061" max="12287" width="9" style="4"/>
    <col min="12288" max="12288" width="5" style="4" customWidth="1"/>
    <col min="12289" max="12289" width="33.625" style="4" customWidth="1"/>
    <col min="12290" max="12291" width="9.125" style="4" customWidth="1"/>
    <col min="12292" max="12292" width="7.5" style="4" customWidth="1"/>
    <col min="12293" max="12310" width="6.25" style="4" customWidth="1"/>
    <col min="12311" max="12311" width="10.125" style="4" customWidth="1"/>
    <col min="12312" max="12313" width="9" style="4"/>
    <col min="12314" max="12314" width="37.625" style="4" customWidth="1"/>
    <col min="12315" max="12315" width="38.25" style="4" customWidth="1"/>
    <col min="12316" max="12316" width="27.875" style="4" customWidth="1"/>
    <col min="12317" max="12543" width="9" style="4"/>
    <col min="12544" max="12544" width="5" style="4" customWidth="1"/>
    <col min="12545" max="12545" width="33.625" style="4" customWidth="1"/>
    <col min="12546" max="12547" width="9.125" style="4" customWidth="1"/>
    <col min="12548" max="12548" width="7.5" style="4" customWidth="1"/>
    <col min="12549" max="12566" width="6.25" style="4" customWidth="1"/>
    <col min="12567" max="12567" width="10.125" style="4" customWidth="1"/>
    <col min="12568" max="12569" width="9" style="4"/>
    <col min="12570" max="12570" width="37.625" style="4" customWidth="1"/>
    <col min="12571" max="12571" width="38.25" style="4" customWidth="1"/>
    <col min="12572" max="12572" width="27.875" style="4" customWidth="1"/>
    <col min="12573" max="12799" width="9" style="4"/>
    <col min="12800" max="12800" width="5" style="4" customWidth="1"/>
    <col min="12801" max="12801" width="33.625" style="4" customWidth="1"/>
    <col min="12802" max="12803" width="9.125" style="4" customWidth="1"/>
    <col min="12804" max="12804" width="7.5" style="4" customWidth="1"/>
    <col min="12805" max="12822" width="6.25" style="4" customWidth="1"/>
    <col min="12823" max="12823" width="10.125" style="4" customWidth="1"/>
    <col min="12824" max="12825" width="9" style="4"/>
    <col min="12826" max="12826" width="37.625" style="4" customWidth="1"/>
    <col min="12827" max="12827" width="38.25" style="4" customWidth="1"/>
    <col min="12828" max="12828" width="27.875" style="4" customWidth="1"/>
    <col min="12829" max="13055" width="9" style="4"/>
    <col min="13056" max="13056" width="5" style="4" customWidth="1"/>
    <col min="13057" max="13057" width="33.625" style="4" customWidth="1"/>
    <col min="13058" max="13059" width="9.125" style="4" customWidth="1"/>
    <col min="13060" max="13060" width="7.5" style="4" customWidth="1"/>
    <col min="13061" max="13078" width="6.25" style="4" customWidth="1"/>
    <col min="13079" max="13079" width="10.125" style="4" customWidth="1"/>
    <col min="13080" max="13081" width="9" style="4"/>
    <col min="13082" max="13082" width="37.625" style="4" customWidth="1"/>
    <col min="13083" max="13083" width="38.25" style="4" customWidth="1"/>
    <col min="13084" max="13084" width="27.875" style="4" customWidth="1"/>
    <col min="13085" max="13311" width="9" style="4"/>
    <col min="13312" max="13312" width="5" style="4" customWidth="1"/>
    <col min="13313" max="13313" width="33.625" style="4" customWidth="1"/>
    <col min="13314" max="13315" width="9.125" style="4" customWidth="1"/>
    <col min="13316" max="13316" width="7.5" style="4" customWidth="1"/>
    <col min="13317" max="13334" width="6.25" style="4" customWidth="1"/>
    <col min="13335" max="13335" width="10.125" style="4" customWidth="1"/>
    <col min="13336" max="13337" width="9" style="4"/>
    <col min="13338" max="13338" width="37.625" style="4" customWidth="1"/>
    <col min="13339" max="13339" width="38.25" style="4" customWidth="1"/>
    <col min="13340" max="13340" width="27.875" style="4" customWidth="1"/>
    <col min="13341" max="13567" width="9" style="4"/>
    <col min="13568" max="13568" width="5" style="4" customWidth="1"/>
    <col min="13569" max="13569" width="33.625" style="4" customWidth="1"/>
    <col min="13570" max="13571" width="9.125" style="4" customWidth="1"/>
    <col min="13572" max="13572" width="7.5" style="4" customWidth="1"/>
    <col min="13573" max="13590" width="6.25" style="4" customWidth="1"/>
    <col min="13591" max="13591" width="10.125" style="4" customWidth="1"/>
    <col min="13592" max="13593" width="9" style="4"/>
    <col min="13594" max="13594" width="37.625" style="4" customWidth="1"/>
    <col min="13595" max="13595" width="38.25" style="4" customWidth="1"/>
    <col min="13596" max="13596" width="27.875" style="4" customWidth="1"/>
    <col min="13597" max="13823" width="9" style="4"/>
    <col min="13824" max="13824" width="5" style="4" customWidth="1"/>
    <col min="13825" max="13825" width="33.625" style="4" customWidth="1"/>
    <col min="13826" max="13827" width="9.125" style="4" customWidth="1"/>
    <col min="13828" max="13828" width="7.5" style="4" customWidth="1"/>
    <col min="13829" max="13846" width="6.25" style="4" customWidth="1"/>
    <col min="13847" max="13847" width="10.125" style="4" customWidth="1"/>
    <col min="13848" max="13849" width="9" style="4"/>
    <col min="13850" max="13850" width="37.625" style="4" customWidth="1"/>
    <col min="13851" max="13851" width="38.25" style="4" customWidth="1"/>
    <col min="13852" max="13852" width="27.875" style="4" customWidth="1"/>
    <col min="13853" max="14079" width="9" style="4"/>
    <col min="14080" max="14080" width="5" style="4" customWidth="1"/>
    <col min="14081" max="14081" width="33.625" style="4" customWidth="1"/>
    <col min="14082" max="14083" width="9.125" style="4" customWidth="1"/>
    <col min="14084" max="14084" width="7.5" style="4" customWidth="1"/>
    <col min="14085" max="14102" width="6.25" style="4" customWidth="1"/>
    <col min="14103" max="14103" width="10.125" style="4" customWidth="1"/>
    <col min="14104" max="14105" width="9" style="4"/>
    <col min="14106" max="14106" width="37.625" style="4" customWidth="1"/>
    <col min="14107" max="14107" width="38.25" style="4" customWidth="1"/>
    <col min="14108" max="14108" width="27.875" style="4" customWidth="1"/>
    <col min="14109" max="14335" width="9" style="4"/>
    <col min="14336" max="14336" width="5" style="4" customWidth="1"/>
    <col min="14337" max="14337" width="33.625" style="4" customWidth="1"/>
    <col min="14338" max="14339" width="9.125" style="4" customWidth="1"/>
    <col min="14340" max="14340" width="7.5" style="4" customWidth="1"/>
    <col min="14341" max="14358" width="6.25" style="4" customWidth="1"/>
    <col min="14359" max="14359" width="10.125" style="4" customWidth="1"/>
    <col min="14360" max="14361" width="9" style="4"/>
    <col min="14362" max="14362" width="37.625" style="4" customWidth="1"/>
    <col min="14363" max="14363" width="38.25" style="4" customWidth="1"/>
    <col min="14364" max="14364" width="27.875" style="4" customWidth="1"/>
    <col min="14365" max="14591" width="9" style="4"/>
    <col min="14592" max="14592" width="5" style="4" customWidth="1"/>
    <col min="14593" max="14593" width="33.625" style="4" customWidth="1"/>
    <col min="14594" max="14595" width="9.125" style="4" customWidth="1"/>
    <col min="14596" max="14596" width="7.5" style="4" customWidth="1"/>
    <col min="14597" max="14614" width="6.25" style="4" customWidth="1"/>
    <col min="14615" max="14615" width="10.125" style="4" customWidth="1"/>
    <col min="14616" max="14617" width="9" style="4"/>
    <col min="14618" max="14618" width="37.625" style="4" customWidth="1"/>
    <col min="14619" max="14619" width="38.25" style="4" customWidth="1"/>
    <col min="14620" max="14620" width="27.875" style="4" customWidth="1"/>
    <col min="14621" max="14847" width="9" style="4"/>
    <col min="14848" max="14848" width="5" style="4" customWidth="1"/>
    <col min="14849" max="14849" width="33.625" style="4" customWidth="1"/>
    <col min="14850" max="14851" width="9.125" style="4" customWidth="1"/>
    <col min="14852" max="14852" width="7.5" style="4" customWidth="1"/>
    <col min="14853" max="14870" width="6.25" style="4" customWidth="1"/>
    <col min="14871" max="14871" width="10.125" style="4" customWidth="1"/>
    <col min="14872" max="14873" width="9" style="4"/>
    <col min="14874" max="14874" width="37.625" style="4" customWidth="1"/>
    <col min="14875" max="14875" width="38.25" style="4" customWidth="1"/>
    <col min="14876" max="14876" width="27.875" style="4" customWidth="1"/>
    <col min="14877" max="15103" width="9" style="4"/>
    <col min="15104" max="15104" width="5" style="4" customWidth="1"/>
    <col min="15105" max="15105" width="33.625" style="4" customWidth="1"/>
    <col min="15106" max="15107" width="9.125" style="4" customWidth="1"/>
    <col min="15108" max="15108" width="7.5" style="4" customWidth="1"/>
    <col min="15109" max="15126" width="6.25" style="4" customWidth="1"/>
    <col min="15127" max="15127" width="10.125" style="4" customWidth="1"/>
    <col min="15128" max="15129" width="9" style="4"/>
    <col min="15130" max="15130" width="37.625" style="4" customWidth="1"/>
    <col min="15131" max="15131" width="38.25" style="4" customWidth="1"/>
    <col min="15132" max="15132" width="27.875" style="4" customWidth="1"/>
    <col min="15133" max="15359" width="9" style="4"/>
    <col min="15360" max="15360" width="5" style="4" customWidth="1"/>
    <col min="15361" max="15361" width="33.625" style="4" customWidth="1"/>
    <col min="15362" max="15363" width="9.125" style="4" customWidth="1"/>
    <col min="15364" max="15364" width="7.5" style="4" customWidth="1"/>
    <col min="15365" max="15382" width="6.25" style="4" customWidth="1"/>
    <col min="15383" max="15383" width="10.125" style="4" customWidth="1"/>
    <col min="15384" max="15385" width="9" style="4"/>
    <col min="15386" max="15386" width="37.625" style="4" customWidth="1"/>
    <col min="15387" max="15387" width="38.25" style="4" customWidth="1"/>
    <col min="15388" max="15388" width="27.875" style="4" customWidth="1"/>
    <col min="15389" max="15615" width="9" style="4"/>
    <col min="15616" max="15616" width="5" style="4" customWidth="1"/>
    <col min="15617" max="15617" width="33.625" style="4" customWidth="1"/>
    <col min="15618" max="15619" width="9.125" style="4" customWidth="1"/>
    <col min="15620" max="15620" width="7.5" style="4" customWidth="1"/>
    <col min="15621" max="15638" width="6.25" style="4" customWidth="1"/>
    <col min="15639" max="15639" width="10.125" style="4" customWidth="1"/>
    <col min="15640" max="15641" width="9" style="4"/>
    <col min="15642" max="15642" width="37.625" style="4" customWidth="1"/>
    <col min="15643" max="15643" width="38.25" style="4" customWidth="1"/>
    <col min="15644" max="15644" width="27.875" style="4" customWidth="1"/>
    <col min="15645" max="15871" width="9" style="4"/>
    <col min="15872" max="15872" width="5" style="4" customWidth="1"/>
    <col min="15873" max="15873" width="33.625" style="4" customWidth="1"/>
    <col min="15874" max="15875" width="9.125" style="4" customWidth="1"/>
    <col min="15876" max="15876" width="7.5" style="4" customWidth="1"/>
    <col min="15877" max="15894" width="6.25" style="4" customWidth="1"/>
    <col min="15895" max="15895" width="10.125" style="4" customWidth="1"/>
    <col min="15896" max="15897" width="9" style="4"/>
    <col min="15898" max="15898" width="37.625" style="4" customWidth="1"/>
    <col min="15899" max="15899" width="38.25" style="4" customWidth="1"/>
    <col min="15900" max="15900" width="27.875" style="4" customWidth="1"/>
    <col min="15901" max="16127" width="9" style="4"/>
    <col min="16128" max="16128" width="5" style="4" customWidth="1"/>
    <col min="16129" max="16129" width="33.625" style="4" customWidth="1"/>
    <col min="16130" max="16131" width="9.125" style="4" customWidth="1"/>
    <col min="16132" max="16132" width="7.5" style="4" customWidth="1"/>
    <col min="16133" max="16150" width="6.25" style="4" customWidth="1"/>
    <col min="16151" max="16151" width="10.125" style="4" customWidth="1"/>
    <col min="16152" max="16153" width="9" style="4"/>
    <col min="16154" max="16154" width="37.625" style="4" customWidth="1"/>
    <col min="16155" max="16155" width="38.25" style="4" customWidth="1"/>
    <col min="16156" max="16156" width="27.875" style="4" customWidth="1"/>
    <col min="16157" max="16384" width="9" style="4"/>
  </cols>
  <sheetData>
    <row r="1" spans="1:28" ht="25.5">
      <c r="A1" s="45" t="s">
        <v>41</v>
      </c>
      <c r="B1" s="46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</row>
    <row r="2" spans="1:28" s="1" customFormat="1" ht="12" thickBot="1">
      <c r="A2" s="47" t="s">
        <v>0</v>
      </c>
      <c r="B2" s="48"/>
      <c r="C2" s="47"/>
      <c r="D2" s="7"/>
      <c r="E2" s="7"/>
      <c r="F2" s="7"/>
      <c r="G2" s="8"/>
      <c r="H2" s="8"/>
      <c r="I2" s="8"/>
      <c r="J2" s="7"/>
      <c r="K2" s="7"/>
      <c r="L2" s="7"/>
      <c r="M2" s="7"/>
      <c r="N2" s="7"/>
      <c r="O2" s="7"/>
      <c r="X2" s="22"/>
      <c r="Y2" s="22"/>
      <c r="Z2" s="22"/>
      <c r="AA2" s="22" t="s">
        <v>1</v>
      </c>
      <c r="AB2" s="8"/>
    </row>
    <row r="3" spans="1:28" s="2" customFormat="1" ht="11.25" customHeight="1">
      <c r="A3" s="32" t="s">
        <v>2</v>
      </c>
      <c r="B3" s="39" t="s">
        <v>3</v>
      </c>
      <c r="C3" s="39" t="s">
        <v>4</v>
      </c>
      <c r="D3" s="39" t="s">
        <v>5</v>
      </c>
      <c r="E3" s="40" t="s">
        <v>6</v>
      </c>
      <c r="F3" s="49" t="s">
        <v>7</v>
      </c>
      <c r="G3" s="39"/>
      <c r="H3" s="39"/>
      <c r="I3" s="39"/>
      <c r="J3" s="50"/>
      <c r="K3" s="51"/>
      <c r="L3" s="52" t="s">
        <v>8</v>
      </c>
      <c r="M3" s="50"/>
      <c r="N3" s="50"/>
      <c r="O3" s="50"/>
      <c r="P3" s="50"/>
      <c r="Q3" s="50"/>
      <c r="R3" s="50"/>
      <c r="S3" s="50"/>
      <c r="T3" s="50"/>
      <c r="U3" s="50"/>
      <c r="V3" s="50"/>
      <c r="W3" s="53"/>
      <c r="X3" s="32" t="s">
        <v>9</v>
      </c>
      <c r="Y3" s="35" t="s">
        <v>10</v>
      </c>
      <c r="Z3" s="55" t="s">
        <v>11</v>
      </c>
      <c r="AA3" s="39" t="s">
        <v>12</v>
      </c>
      <c r="AB3" s="54"/>
    </row>
    <row r="4" spans="1:28" s="2" customFormat="1" ht="11.25">
      <c r="A4" s="33"/>
      <c r="B4" s="28"/>
      <c r="C4" s="28"/>
      <c r="D4" s="28"/>
      <c r="E4" s="41"/>
      <c r="F4" s="33" t="s">
        <v>13</v>
      </c>
      <c r="G4" s="28" t="s">
        <v>14</v>
      </c>
      <c r="H4" s="28" t="s">
        <v>15</v>
      </c>
      <c r="I4" s="28" t="s">
        <v>16</v>
      </c>
      <c r="J4" s="28" t="s">
        <v>17</v>
      </c>
      <c r="K4" s="27" t="s">
        <v>18</v>
      </c>
      <c r="L4" s="43" t="s">
        <v>19</v>
      </c>
      <c r="M4" s="28" t="s">
        <v>20</v>
      </c>
      <c r="N4" s="28"/>
      <c r="O4" s="28"/>
      <c r="P4" s="28" t="s">
        <v>21</v>
      </c>
      <c r="Q4" s="28" t="s">
        <v>22</v>
      </c>
      <c r="R4" s="28"/>
      <c r="S4" s="28"/>
      <c r="T4" s="28"/>
      <c r="U4" s="28" t="s">
        <v>23</v>
      </c>
      <c r="V4" s="28" t="s">
        <v>24</v>
      </c>
      <c r="W4" s="30" t="s">
        <v>25</v>
      </c>
      <c r="X4" s="33"/>
      <c r="Y4" s="36"/>
      <c r="Z4" s="56"/>
      <c r="AA4" s="28" t="s">
        <v>26</v>
      </c>
      <c r="AB4" s="27" t="s">
        <v>27</v>
      </c>
    </row>
    <row r="5" spans="1:28" s="2" customFormat="1" ht="23.25" thickBot="1">
      <c r="A5" s="38"/>
      <c r="B5" s="29"/>
      <c r="C5" s="29"/>
      <c r="D5" s="29"/>
      <c r="E5" s="41"/>
      <c r="F5" s="38"/>
      <c r="G5" s="29"/>
      <c r="H5" s="29"/>
      <c r="I5" s="29"/>
      <c r="J5" s="29"/>
      <c r="K5" s="42"/>
      <c r="L5" s="44"/>
      <c r="M5" s="9" t="s">
        <v>28</v>
      </c>
      <c r="N5" s="9" t="s">
        <v>29</v>
      </c>
      <c r="O5" s="9" t="s">
        <v>30</v>
      </c>
      <c r="P5" s="29"/>
      <c r="Q5" s="9" t="s">
        <v>31</v>
      </c>
      <c r="R5" s="9" t="s">
        <v>32</v>
      </c>
      <c r="S5" s="9" t="s">
        <v>33</v>
      </c>
      <c r="T5" s="9" t="s">
        <v>34</v>
      </c>
      <c r="U5" s="29"/>
      <c r="V5" s="29"/>
      <c r="W5" s="31"/>
      <c r="X5" s="34"/>
      <c r="Y5" s="37"/>
      <c r="Z5" s="57"/>
      <c r="AA5" s="29"/>
      <c r="AB5" s="42"/>
    </row>
    <row r="6" spans="1:28" s="1" customFormat="1" ht="18.95" customHeight="1" thickBot="1">
      <c r="A6" s="58"/>
      <c r="B6" s="25" t="s">
        <v>35</v>
      </c>
      <c r="C6" s="59">
        <f>SUM(C7:C13)</f>
        <v>989</v>
      </c>
      <c r="D6" s="59">
        <f>SUM(D7:D13)</f>
        <v>861</v>
      </c>
      <c r="E6" s="60"/>
      <c r="F6" s="61">
        <f>SUM(F7:F13)</f>
        <v>0</v>
      </c>
      <c r="G6" s="62">
        <f>SUM(G7:G13)</f>
        <v>412</v>
      </c>
      <c r="H6" s="62">
        <f>SUM(H7:H13)</f>
        <v>199</v>
      </c>
      <c r="I6" s="62">
        <f>SUM(I7:I13)</f>
        <v>250</v>
      </c>
      <c r="J6" s="62">
        <f>SUM(J7:J13)</f>
        <v>0</v>
      </c>
      <c r="K6" s="63">
        <f>SUM(K7:K13)</f>
        <v>0</v>
      </c>
      <c r="L6" s="23">
        <f>SUM(L7:L13)</f>
        <v>861</v>
      </c>
      <c r="M6" s="10">
        <f>SUM(M7:M13)</f>
        <v>715</v>
      </c>
      <c r="N6" s="10">
        <f>SUM(N7:N13)</f>
        <v>51</v>
      </c>
      <c r="O6" s="10">
        <f>SUM(O7:O13)</f>
        <v>95</v>
      </c>
      <c r="P6" s="10">
        <f>SUM(P7:P13)</f>
        <v>0</v>
      </c>
      <c r="Q6" s="10">
        <f>SUM(Q7:Q13)</f>
        <v>0</v>
      </c>
      <c r="R6" s="10">
        <f>SUM(R7:R13)</f>
        <v>0</v>
      </c>
      <c r="S6" s="10">
        <f>SUM(S7:S13)</f>
        <v>0</v>
      </c>
      <c r="T6" s="10">
        <f>SUM(T7:T13)</f>
        <v>0</v>
      </c>
      <c r="U6" s="10">
        <f>SUM(U7:U13)</f>
        <v>0</v>
      </c>
      <c r="V6" s="10">
        <f>SUM(V7:V13)</f>
        <v>0</v>
      </c>
      <c r="W6" s="19">
        <f>SUM(W7:W13)</f>
        <v>0</v>
      </c>
      <c r="X6" s="23">
        <f>SUM(X7:X13)</f>
        <v>1479830.5</v>
      </c>
      <c r="Y6" s="10">
        <f>SUM(Y7:Y13)</f>
        <v>0</v>
      </c>
      <c r="Z6" s="10">
        <f>SUM(Z7:Z13)</f>
        <v>1479830.5</v>
      </c>
      <c r="AA6" s="10">
        <f>SUM(AA7:AA13)</f>
        <v>0</v>
      </c>
      <c r="AB6" s="19">
        <f>SUM(AB7:AB13)</f>
        <v>1479830.5</v>
      </c>
    </row>
    <row r="7" spans="1:28" s="1" customFormat="1" ht="33.950000000000003" customHeight="1">
      <c r="A7" s="11">
        <v>1</v>
      </c>
      <c r="B7" s="67" t="s">
        <v>36</v>
      </c>
      <c r="C7" s="73">
        <v>345</v>
      </c>
      <c r="D7" s="74">
        <v>238</v>
      </c>
      <c r="E7" s="75">
        <f>D7/C7</f>
        <v>0.68985507246376809</v>
      </c>
      <c r="F7" s="76">
        <v>0</v>
      </c>
      <c r="G7" s="68">
        <v>49</v>
      </c>
      <c r="H7" s="68">
        <v>37</v>
      </c>
      <c r="I7" s="68">
        <v>152</v>
      </c>
      <c r="J7" s="68">
        <v>0</v>
      </c>
      <c r="K7" s="69">
        <v>0</v>
      </c>
      <c r="L7" s="70">
        <v>238</v>
      </c>
      <c r="M7" s="74">
        <v>198</v>
      </c>
      <c r="N7" s="74">
        <v>40</v>
      </c>
      <c r="O7" s="74">
        <v>0</v>
      </c>
      <c r="P7" s="74"/>
      <c r="Q7" s="74"/>
      <c r="R7" s="74"/>
      <c r="S7" s="74"/>
      <c r="T7" s="74"/>
      <c r="U7" s="74"/>
      <c r="V7" s="74"/>
      <c r="W7" s="71"/>
      <c r="X7" s="70">
        <v>297299</v>
      </c>
      <c r="Y7" s="71"/>
      <c r="Z7" s="70">
        <v>297299</v>
      </c>
      <c r="AA7" s="74"/>
      <c r="AB7" s="72">
        <v>297299</v>
      </c>
    </row>
    <row r="8" spans="1:28" s="3" customFormat="1" ht="54" customHeight="1">
      <c r="A8" s="12">
        <v>2</v>
      </c>
      <c r="B8" s="77" t="s">
        <v>37</v>
      </c>
      <c r="C8" s="78">
        <v>349</v>
      </c>
      <c r="D8" s="78">
        <v>338</v>
      </c>
      <c r="E8" s="79">
        <f>D8/C8</f>
        <v>0.96848137535816614</v>
      </c>
      <c r="F8" s="80">
        <v>0</v>
      </c>
      <c r="G8" s="78">
        <v>338</v>
      </c>
      <c r="H8" s="78">
        <v>0</v>
      </c>
      <c r="I8" s="78">
        <v>0</v>
      </c>
      <c r="J8" s="78">
        <v>0</v>
      </c>
      <c r="K8" s="81">
        <v>0</v>
      </c>
      <c r="L8" s="82">
        <f>M8+N8+O8</f>
        <v>338</v>
      </c>
      <c r="M8" s="78">
        <v>232</v>
      </c>
      <c r="N8" s="78">
        <v>11</v>
      </c>
      <c r="O8" s="78">
        <v>95</v>
      </c>
      <c r="P8" s="78">
        <v>0</v>
      </c>
      <c r="Q8" s="78">
        <v>0</v>
      </c>
      <c r="R8" s="78">
        <v>0</v>
      </c>
      <c r="S8" s="78">
        <v>0</v>
      </c>
      <c r="T8" s="78">
        <v>0</v>
      </c>
      <c r="U8" s="78">
        <v>0</v>
      </c>
      <c r="V8" s="78">
        <v>0</v>
      </c>
      <c r="W8" s="81">
        <v>0</v>
      </c>
      <c r="X8" s="82">
        <v>669727.5</v>
      </c>
      <c r="Y8" s="81">
        <v>0</v>
      </c>
      <c r="Z8" s="82">
        <v>669727.5</v>
      </c>
      <c r="AA8" s="78">
        <v>0</v>
      </c>
      <c r="AB8" s="81">
        <v>669727.5</v>
      </c>
    </row>
    <row r="9" spans="1:28" s="26" customFormat="1" ht="38.25" customHeight="1">
      <c r="A9" s="64">
        <v>1</v>
      </c>
      <c r="B9" s="83" t="s">
        <v>38</v>
      </c>
      <c r="C9" s="78">
        <v>26</v>
      </c>
      <c r="D9" s="78">
        <v>25</v>
      </c>
      <c r="E9" s="84">
        <f>D9/C9</f>
        <v>0.96153846153846156</v>
      </c>
      <c r="F9" s="80"/>
      <c r="G9" s="78">
        <v>25</v>
      </c>
      <c r="H9" s="78"/>
      <c r="I9" s="78"/>
      <c r="J9" s="78"/>
      <c r="K9" s="81"/>
      <c r="L9" s="82">
        <v>25</v>
      </c>
      <c r="M9" s="78">
        <v>25</v>
      </c>
      <c r="N9" s="78"/>
      <c r="O9" s="78"/>
      <c r="P9" s="78"/>
      <c r="Q9" s="78"/>
      <c r="R9" s="78"/>
      <c r="S9" s="78"/>
      <c r="T9" s="78"/>
      <c r="U9" s="78"/>
      <c r="V9" s="78"/>
      <c r="W9" s="81"/>
      <c r="X9" s="82">
        <v>55000</v>
      </c>
      <c r="Y9" s="81"/>
      <c r="Z9" s="82">
        <f>X9+Y9</f>
        <v>55000</v>
      </c>
      <c r="AA9" s="78"/>
      <c r="AB9" s="81">
        <f>Z9</f>
        <v>55000</v>
      </c>
    </row>
    <row r="10" spans="1:28" s="26" customFormat="1" ht="36.75" customHeight="1">
      <c r="A10" s="64">
        <v>2</v>
      </c>
      <c r="B10" s="83" t="s">
        <v>39</v>
      </c>
      <c r="C10" s="78">
        <v>80</v>
      </c>
      <c r="D10" s="78">
        <v>76</v>
      </c>
      <c r="E10" s="84">
        <f>D10/C10</f>
        <v>0.95</v>
      </c>
      <c r="F10" s="80"/>
      <c r="G10" s="78"/>
      <c r="H10" s="78">
        <v>76</v>
      </c>
      <c r="I10" s="78"/>
      <c r="J10" s="78"/>
      <c r="K10" s="81"/>
      <c r="L10" s="82">
        <v>76</v>
      </c>
      <c r="M10" s="78">
        <v>76</v>
      </c>
      <c r="N10" s="78"/>
      <c r="O10" s="78"/>
      <c r="P10" s="78"/>
      <c r="Q10" s="78"/>
      <c r="R10" s="78"/>
      <c r="S10" s="78"/>
      <c r="T10" s="78"/>
      <c r="U10" s="78"/>
      <c r="V10" s="78"/>
      <c r="W10" s="81"/>
      <c r="X10" s="82">
        <v>128880</v>
      </c>
      <c r="Y10" s="81"/>
      <c r="Z10" s="82">
        <f>X10+Y10</f>
        <v>128880</v>
      </c>
      <c r="AA10" s="78"/>
      <c r="AB10" s="81">
        <f>Z10</f>
        <v>128880</v>
      </c>
    </row>
    <row r="11" spans="1:28" s="26" customFormat="1" ht="29.25" customHeight="1">
      <c r="A11" s="64">
        <v>1</v>
      </c>
      <c r="B11" s="83" t="s">
        <v>40</v>
      </c>
      <c r="C11" s="78">
        <v>95</v>
      </c>
      <c r="D11" s="78">
        <v>93</v>
      </c>
      <c r="E11" s="84"/>
      <c r="F11" s="80"/>
      <c r="G11" s="78"/>
      <c r="H11" s="78">
        <v>43</v>
      </c>
      <c r="I11" s="78">
        <v>50</v>
      </c>
      <c r="J11" s="78"/>
      <c r="K11" s="81"/>
      <c r="L11" s="82">
        <v>93</v>
      </c>
      <c r="M11" s="78">
        <v>93</v>
      </c>
      <c r="N11" s="78"/>
      <c r="O11" s="78"/>
      <c r="P11" s="78"/>
      <c r="Q11" s="78"/>
      <c r="R11" s="78"/>
      <c r="S11" s="78"/>
      <c r="T11" s="78"/>
      <c r="U11" s="78"/>
      <c r="V11" s="78"/>
      <c r="W11" s="81"/>
      <c r="X11" s="82">
        <v>164740</v>
      </c>
      <c r="Y11" s="81"/>
      <c r="Z11" s="82">
        <f>X11+Y11</f>
        <v>164740</v>
      </c>
      <c r="AA11" s="78"/>
      <c r="AB11" s="81">
        <f>Z11</f>
        <v>164740</v>
      </c>
    </row>
    <row r="12" spans="1:28" s="26" customFormat="1" ht="37.5" customHeight="1">
      <c r="A12" s="64">
        <v>2</v>
      </c>
      <c r="B12" s="83" t="s">
        <v>39</v>
      </c>
      <c r="C12" s="78">
        <v>94</v>
      </c>
      <c r="D12" s="78">
        <v>91</v>
      </c>
      <c r="E12" s="84"/>
      <c r="F12" s="80"/>
      <c r="G12" s="78"/>
      <c r="H12" s="78">
        <v>43</v>
      </c>
      <c r="I12" s="78">
        <v>48</v>
      </c>
      <c r="J12" s="78"/>
      <c r="K12" s="81"/>
      <c r="L12" s="82">
        <v>91</v>
      </c>
      <c r="M12" s="78">
        <v>91</v>
      </c>
      <c r="N12" s="78"/>
      <c r="O12" s="78"/>
      <c r="P12" s="78"/>
      <c r="Q12" s="78"/>
      <c r="R12" s="78"/>
      <c r="S12" s="78"/>
      <c r="T12" s="78"/>
      <c r="U12" s="78"/>
      <c r="V12" s="78"/>
      <c r="W12" s="81"/>
      <c r="X12" s="82">
        <v>164184</v>
      </c>
      <c r="Y12" s="81"/>
      <c r="Z12" s="82">
        <f>X12+Y12</f>
        <v>164184</v>
      </c>
      <c r="AA12" s="78"/>
      <c r="AB12" s="81">
        <f>Z12</f>
        <v>164184</v>
      </c>
    </row>
    <row r="13" spans="1:28" s="1" customFormat="1" ht="21" customHeight="1" thickBot="1">
      <c r="A13" s="13"/>
      <c r="B13" s="14"/>
      <c r="C13" s="15"/>
      <c r="D13" s="15"/>
      <c r="E13" s="16" t="e">
        <f t="shared" ref="E13" si="0">D13/C13</f>
        <v>#DIV/0!</v>
      </c>
      <c r="F13" s="17"/>
      <c r="G13" s="18"/>
      <c r="H13" s="18"/>
      <c r="I13" s="18"/>
      <c r="J13" s="15"/>
      <c r="K13" s="20"/>
      <c r="L13" s="21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20"/>
      <c r="X13" s="66"/>
      <c r="Y13" s="24"/>
      <c r="Z13" s="65"/>
      <c r="AA13" s="15"/>
      <c r="AB13" s="24"/>
    </row>
  </sheetData>
  <mergeCells count="28">
    <mergeCell ref="A1:AB1"/>
    <mergeCell ref="A2:C2"/>
    <mergeCell ref="F3:K3"/>
    <mergeCell ref="L3:W3"/>
    <mergeCell ref="AA3:AB3"/>
    <mergeCell ref="Z3:Z5"/>
    <mergeCell ref="AA4:AA5"/>
    <mergeCell ref="AB4:AB5"/>
    <mergeCell ref="M4:O4"/>
    <mergeCell ref="Q4:T4"/>
    <mergeCell ref="A3:A5"/>
    <mergeCell ref="B3:B5"/>
    <mergeCell ref="C3:C5"/>
    <mergeCell ref="D3:D5"/>
    <mergeCell ref="E3:E5"/>
    <mergeCell ref="F4:F5"/>
    <mergeCell ref="G4:G5"/>
    <mergeCell ref="H4:H5"/>
    <mergeCell ref="I4:I5"/>
    <mergeCell ref="J4:J5"/>
    <mergeCell ref="K4:K5"/>
    <mergeCell ref="L4:L5"/>
    <mergeCell ref="P4:P5"/>
    <mergeCell ref="U4:U5"/>
    <mergeCell ref="V4:V5"/>
    <mergeCell ref="W4:W5"/>
    <mergeCell ref="X3:X5"/>
    <mergeCell ref="Y3:Y5"/>
  </mergeCells>
  <phoneticPr fontId="9" type="noConversion"/>
  <pageMargins left="0.30625000000000002" right="0.30625000000000002" top="0.75138888888888899" bottom="0.75138888888888899" header="0.297916666666667" footer="0.297916666666667"/>
  <pageSetup paperSize="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9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9" type="noConversion"/>
  <pageMargins left="0.69930555555555596" right="0.6993055555555559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2021-10-12T17:30:00Z</dcterms:created>
  <dcterms:modified xsi:type="dcterms:W3CDTF">2022-01-27T06:43:17Z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BE0EF9091E3541709AD504F73ED51610</vt:lpwstr>
  </property>
</Properties>
</file>